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ITA\ita2569\o10\"/>
    </mc:Choice>
  </mc:AlternateContent>
  <xr:revisionPtr revIDLastSave="0" documentId="13_ncr:1_{16193709-0A91-4507-B38B-2CEE401D92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ผลการใช้จ่าย ไตรมาส1-2" sheetId="1" r:id="rId1"/>
  </sheets>
  <definedNames>
    <definedName name="_xlnm.Print_Area" localSheetId="0">'รายงานผลการใช้จ่าย ไตรมาส1-2'!$A$1:$G$63</definedName>
    <definedName name="_xlnm.Print_Titles" localSheetId="0">'รายงานผลการใช้จ่าย ไตรมาส1-2'!$6:$8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7" i="1"/>
  <c r="F16" i="1"/>
  <c r="E52" i="1"/>
  <c r="D52" i="1"/>
  <c r="F32" i="1"/>
  <c r="F52" i="1" l="1"/>
  <c r="F39" i="1"/>
  <c r="F42" i="1"/>
  <c r="F46" i="1"/>
  <c r="F50" i="1"/>
  <c r="F28" i="1"/>
  <c r="F29" i="1"/>
  <c r="F30" i="1"/>
  <c r="F31" i="1"/>
  <c r="F27" i="1"/>
  <c r="F17" i="1"/>
  <c r="F18" i="1"/>
  <c r="F19" i="1"/>
  <c r="F20" i="1"/>
  <c r="F21" i="1"/>
  <c r="F22" i="1"/>
  <c r="F23" i="1"/>
  <c r="F24" i="1"/>
  <c r="F15" i="1"/>
</calcChain>
</file>

<file path=xl/sharedStrings.xml><?xml version="1.0" encoding="utf-8"?>
<sst xmlns="http://schemas.openxmlformats.org/spreadsheetml/2006/main" count="107" uniqueCount="77">
  <si>
    <t>ที่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</si>
  <si>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</si>
  <si>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</si>
  <si>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</si>
  <si>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</si>
  <si>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</si>
  <si>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</si>
  <si>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</si>
  <si>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</si>
  <si>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แก้ไขปัญหายาเสพติดระดับชุมชน</t>
  </si>
  <si>
    <t>โครงการปฏิรูประบบงานตำรวจ</t>
  </si>
  <si>
    <t xml:space="preserve"> 2.1 งบดำเนินงาน</t>
  </si>
  <si>
    <t>โครงการ การศึกษาเพื่อต่อต้านการใช้ยาเสพติดในโรงเรียน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</si>
  <si>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</si>
  <si>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</si>
  <si>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ทำให้โรงเรียนปลอดยาเสพติด</t>
  </si>
  <si>
    <t>โครงการชุมชนและมวลชนสัมพันธ์</t>
  </si>
  <si>
    <t>ทำให้ประชาชนมีความปลอดภัย</t>
  </si>
  <si>
    <t>มากยิ่งขึ้น</t>
  </si>
  <si>
    <t>ปัญหา/อุปสรรค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</si>
  <si>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</si>
  <si>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</si>
  <si>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</si>
  <si>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</si>
  <si>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แนวทางการแก้ข</t>
  </si>
  <si>
    <t>-ค่าล่วงเวลา</t>
  </si>
  <si>
    <t>-เบี้ยประชุมกรรมการ</t>
  </si>
  <si>
    <t>-เบี้ยเลี้ยงไปราชการ</t>
  </si>
  <si>
    <t>-ซ่อมยานพาหนะ</t>
  </si>
  <si>
    <t>-จ้างเหมา/บริการ</t>
  </si>
  <si>
    <t>-วัสดุน้ำมันเชื้อเพลิง</t>
  </si>
  <si>
    <t>-วัสดุเครื่องแต่งกาย</t>
  </si>
  <si>
    <t>-วัสดุจราจร</t>
  </si>
  <si>
    <t>-วัสดุอาหารผู้ต้องหา</t>
  </si>
  <si>
    <t>-ประกันภัยรถ</t>
  </si>
  <si>
    <t>-ตรวจวิเคราะห์ยา</t>
  </si>
  <si>
    <t>- ค่าตอบแทนคุ้มครองพยาน</t>
  </si>
  <si>
    <t>-ค่าตอบแทนนักจิตวิทยา</t>
  </si>
  <si>
    <t>- ค่าตอบแทนชันสูตรพลิกศพ</t>
  </si>
  <si>
    <t>-ค่าส่งหมายเรียกพยาน</t>
  </si>
  <si>
    <t>- ค่าตอบแทนสอบสวนคดอาญา</t>
  </si>
  <si>
    <t>ช่วงเทศกาลปีใหม่</t>
  </si>
  <si>
    <t>เบิกจ่ายครบถ้วน</t>
  </si>
  <si>
    <t>ปฏิบัติตามภารกิจได้</t>
  </si>
  <si>
    <t>ซ่อมยานพาหนะที่เสียหายจริง</t>
  </si>
  <si>
    <t>จ้างแม่บ้านทำความสะอาด</t>
  </si>
  <si>
    <t>จัดซื้อวัสดุสำนักงาน</t>
  </si>
  <si>
    <t>เบิกจ่ายน้ำมันปฏิบัติตามภารกิจงาน</t>
  </si>
  <si>
    <t>จัดซื้อเครื่องแต่งกาย</t>
  </si>
  <si>
    <t>จัดซื้อวัสดุจราจร</t>
  </si>
  <si>
    <t>จัดซื้ออาหารผู้ต้องหา</t>
  </si>
  <si>
    <t>จัดทำ พรบ.รถ</t>
  </si>
  <si>
    <t>เบิกจ่ายตามระเบียบ</t>
  </si>
  <si>
    <t>-วัสดุสำนักงาน</t>
  </si>
  <si>
    <t>-ค่าสาธารณูปโภค</t>
  </si>
  <si>
    <t>ไม่มี/ปัญหาอุปสรรค</t>
  </si>
  <si>
    <t xml:space="preserve">   ต่อการดำเนินมาตรการ คุ้มครองสิทธิ์</t>
  </si>
  <si>
    <t xml:space="preserve">    ความพึงพอใจของผู้เสียหาย พยานผู้ต้องหา</t>
  </si>
  <si>
    <t xml:space="preserve">    ตามหลักมนุษยชนในกระบวนการยุติธรรม</t>
  </si>
  <si>
    <t xml:space="preserve">    ความพึงพอใจของพนักงานสอบสวน</t>
  </si>
  <si>
    <t>อำนวยความยุติธรรมให้แก่ประชาชน</t>
  </si>
  <si>
    <t>-งานสอบสวน</t>
  </si>
  <si>
    <t>-งานป้องกันปราบปราม งานสืบสวน</t>
  </si>
  <si>
    <t>งานป้องกันปราบปราม สืบสวน</t>
  </si>
  <si>
    <t>โครงการตำบลยั่งยืนเพื่อแก้ไขปัญหายาเสพติดแบบ</t>
  </si>
  <si>
    <t>ครบวงจรตามยุทธศาสตร์ชาติ</t>
  </si>
  <si>
    <t>รวม</t>
  </si>
  <si>
    <t>รายการ</t>
  </si>
  <si>
    <t>รายงานผลการใช้จ่ายงบประมาณ สถานีตำรวจภูธรเปลี่ยน</t>
  </si>
  <si>
    <t>ข้อมูล ณ วันที่ 31 มีนาคม 2569</t>
  </si>
  <si>
    <t>( ตุลาคม 2568 - มีนาคม 2569 )</t>
  </si>
  <si>
    <t>รอบ 6 เดือนแรกของประจำปีงบประมาณ พ.ศ.2569 ( ไตรมาสที่  1-2 )</t>
  </si>
  <si>
    <t>ต.ค.68-มี.ค.69</t>
  </si>
  <si>
    <t>เบิกเกินงบ/ถัวจากงบอื่นๆ</t>
  </si>
  <si>
    <t>ค่าใช้จ่ายสาธารณูปโภค</t>
  </si>
  <si>
    <t>เบิกจ่ายตามการปฏิบัติ</t>
  </si>
  <si>
    <t>ไตรมาส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</si>
</sst>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b/>
      <sz val="18"/>
      <color rgb="FFC00000"/>
      <name val="Angsana New"/>
      <family val="1"/>
    </font>
    <font>
      <b/>
      <sz val="16"/>
      <color rgb="FFC00000"/>
      <name val="Angsana New"/>
      <family val="1"/>
    </font>
    <font>
      <sz val="8"/>
      <name val="Calibri"/>
      <family val="2"/>
      <charset val="222"/>
      <scheme val="minor"/>
    </font>
    <font>
      <b/>
      <sz val="12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4C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164" fontId="3" fillId="2" borderId="11" xfId="0" applyNumberFormat="1" applyFont="1" applyFill="1" applyBorder="1"/>
    <xf numFmtId="164" fontId="3" fillId="2" borderId="11" xfId="0" applyNumberFormat="1" applyFont="1" applyFill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164" fontId="3" fillId="2" borderId="9" xfId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9" xfId="1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11" xfId="0" applyFont="1" applyFill="1" applyBorder="1"/>
    <xf numFmtId="164" fontId="3" fillId="2" borderId="11" xfId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164" fontId="3" fillId="2" borderId="9" xfId="1" applyFont="1" applyFill="1" applyBorder="1" applyAlignment="1">
      <alignment vertical="center"/>
    </xf>
    <xf numFmtId="0" fontId="3" fillId="2" borderId="11" xfId="0" applyFont="1" applyFill="1" applyBorder="1" applyAlignment="1">
      <alignment shrinkToFit="1"/>
    </xf>
    <xf numFmtId="164" fontId="2" fillId="2" borderId="9" xfId="1" applyFont="1" applyFill="1" applyBorder="1" applyAlignment="1">
      <alignment horizontal="center"/>
    </xf>
    <xf numFmtId="164" fontId="3" fillId="2" borderId="11" xfId="1" applyFont="1" applyFill="1" applyBorder="1"/>
    <xf numFmtId="0" fontId="2" fillId="2" borderId="11" xfId="0" applyFont="1" applyFill="1" applyBorder="1" applyAlignment="1">
      <alignment horizontal="center"/>
    </xf>
    <xf numFmtId="0" fontId="3" fillId="2" borderId="4" xfId="0" applyFont="1" applyFill="1" applyBorder="1"/>
    <xf numFmtId="0" fontId="2" fillId="2" borderId="11" xfId="0" applyFont="1" applyFill="1" applyBorder="1"/>
    <xf numFmtId="164" fontId="3" fillId="2" borderId="11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2" xfId="0" applyFont="1" applyFill="1" applyBorder="1"/>
    <xf numFmtId="164" fontId="4" fillId="2" borderId="11" xfId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4" fontId="3" fillId="2" borderId="11" xfId="1" applyFont="1" applyFill="1" applyBorder="1" applyAlignment="1">
      <alignment horizontal="left"/>
    </xf>
    <xf numFmtId="164" fontId="3" fillId="2" borderId="9" xfId="1" applyFont="1" applyFill="1" applyBorder="1" applyAlignment="1">
      <alignment horizontal="left"/>
    </xf>
    <xf numFmtId="164" fontId="3" fillId="2" borderId="11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/>
    </xf>
    <xf numFmtId="0" fontId="3" fillId="2" borderId="5" xfId="0" quotePrefix="1" applyFont="1" applyFill="1" applyBorder="1"/>
    <xf numFmtId="164" fontId="3" fillId="2" borderId="11" xfId="1" applyFont="1" applyFill="1" applyBorder="1" applyAlignment="1">
      <alignment horizontal="center" shrinkToFit="1"/>
    </xf>
    <xf numFmtId="4" fontId="3" fillId="2" borderId="11" xfId="0" applyNumberFormat="1" applyFont="1" applyFill="1" applyBorder="1" applyAlignment="1">
      <alignment horizontal="right"/>
    </xf>
    <xf numFmtId="164" fontId="3" fillId="2" borderId="11" xfId="1" applyFont="1" applyFill="1" applyBorder="1" applyAlignment="1">
      <alignment shrinkToFit="1"/>
    </xf>
    <xf numFmtId="0" fontId="3" fillId="2" borderId="11" xfId="0" applyFont="1" applyFill="1" applyBorder="1" applyAlignment="1">
      <alignment horizontal="right" shrinkToFit="1"/>
    </xf>
    <xf numFmtId="164" fontId="3" fillId="2" borderId="11" xfId="1" applyFont="1" applyFill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164" fontId="3" fillId="2" borderId="11" xfId="1" applyFont="1" applyFill="1" applyBorder="1" applyAlignment="1">
      <alignment horizontal="right" vertical="center" shrinkToFit="1"/>
    </xf>
    <xf numFmtId="2" fontId="3" fillId="2" borderId="11" xfId="0" applyNumberFormat="1" applyFont="1" applyFill="1" applyBorder="1" applyAlignment="1">
      <alignment horizontal="right" shrinkToFit="1"/>
    </xf>
    <xf numFmtId="0" fontId="3" fillId="2" borderId="9" xfId="0" applyFont="1" applyFill="1" applyBorder="1"/>
    <xf numFmtId="164" fontId="3" fillId="2" borderId="9" xfId="0" applyNumberFormat="1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shrinkToFit="1"/>
    </xf>
    <xf numFmtId="0" fontId="3" fillId="2" borderId="9" xfId="0" applyFont="1" applyFill="1" applyBorder="1" applyAlignment="1">
      <alignment horizontal="right" shrinkToFit="1"/>
    </xf>
    <xf numFmtId="0" fontId="2" fillId="2" borderId="12" xfId="0" applyFont="1" applyFill="1" applyBorder="1" applyAlignment="1">
      <alignment horizontal="center"/>
    </xf>
    <xf numFmtId="164" fontId="2" fillId="2" borderId="12" xfId="0" applyNumberFormat="1" applyFont="1" applyFill="1" applyBorder="1"/>
    <xf numFmtId="164" fontId="2" fillId="2" borderId="12" xfId="1" applyFont="1" applyFill="1" applyBorder="1" applyAlignment="1">
      <alignment horizontal="right"/>
    </xf>
    <xf numFmtId="0" fontId="3" fillId="2" borderId="11" xfId="0" quotePrefix="1" applyFont="1" applyFill="1" applyBorder="1"/>
    <xf numFmtId="0" fontId="3" fillId="2" borderId="4" xfId="0" quotePrefix="1" applyFont="1" applyFill="1" applyBorder="1"/>
    <xf numFmtId="0" fontId="3" fillId="2" borderId="1" xfId="0" quotePrefix="1" applyFont="1" applyFill="1" applyBorder="1"/>
    <xf numFmtId="0" fontId="3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" xfId="0" applyFont="1" applyFill="1" applyBorder="1" applyAlignment="1">
      <alignment horizontal="center" shrinkToFit="1"/>
    </xf>
    <xf numFmtId="0" fontId="8" fillId="3" borderId="3" xfId="0" applyFont="1" applyFill="1" applyBorder="1" applyAlignment="1">
      <alignment horizontal="right" shrinkToFi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shrinkToFi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164" fontId="8" fillId="3" borderId="9" xfId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right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3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27</xdr:row>
      <xdr:rowOff>85725</xdr:rowOff>
    </xdr:from>
    <xdr:to>
      <xdr:col>2</xdr:col>
      <xdr:colOff>64769</xdr:colOff>
      <xdr:row>32</xdr:row>
      <xdr:rowOff>9525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62325" y="6715125"/>
          <a:ext cx="45719" cy="1066800"/>
        </a:xfrm>
        <a:prstGeom prst="leftBrace">
          <a:avLst/>
        </a:prstGeom>
        <a:solidFill>
          <a:srgbClr val="C00000"/>
        </a:solidFill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2978523</xdr:colOff>
      <xdr:row>61</xdr:row>
      <xdr:rowOff>190245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6026EC8C-011C-4002-B595-FA40E12EF5EC}"/>
            </a:ext>
          </a:extLst>
        </xdr:cNvPr>
        <xdr:cNvGrpSpPr/>
      </xdr:nvGrpSpPr>
      <xdr:grpSpPr>
        <a:xfrm>
          <a:off x="323850" y="13058775"/>
          <a:ext cx="2968998" cy="1399920"/>
          <a:chOff x="1387927" y="4667251"/>
          <a:chExt cx="2954109" cy="1716725"/>
        </a:xfrm>
      </xdr:grpSpPr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1BC0FB7C-2452-6A59-2F59-EC1A16434F9D}"/>
              </a:ext>
            </a:extLst>
          </xdr:cNvPr>
          <xdr:cNvSpPr txBox="1"/>
        </xdr:nvSpPr>
        <xdr:spPr>
          <a:xfrm>
            <a:off x="1387927" y="4667251"/>
            <a:ext cx="2954109" cy="17167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      ตรวจแล้วถูกต้อง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pPr algn="ctr"/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พ.ต.ท.หญิง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( กชวิภา เสียงเพราะ)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สว.อก.สภ.เปลี่ยน</a:t>
            </a:r>
            <a:endParaRPr lang="th-TH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5" name="รูปภาพ 4">
            <a:extLst>
              <a:ext uri="{FF2B5EF4-FFF2-40B4-BE49-F238E27FC236}">
                <a16:creationId xmlns:a16="http://schemas.microsoft.com/office/drawing/2014/main" id="{3E53BDB9-C586-147D-7F10-125828E65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329000"/>
                    </a14:imgEffect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31571" y="4951022"/>
            <a:ext cx="773132" cy="43488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9525</xdr:colOff>
      <xdr:row>55</xdr:row>
      <xdr:rowOff>9525</xdr:rowOff>
    </xdr:from>
    <xdr:to>
      <xdr:col>6</xdr:col>
      <xdr:colOff>868134</xdr:colOff>
      <xdr:row>61</xdr:row>
      <xdr:rowOff>213473</xdr:rowOff>
    </xdr:to>
    <xdr:grpSp>
      <xdr:nvGrpSpPr>
        <xdr:cNvPr id="6" name="กลุ่ม 5">
          <a:extLst>
            <a:ext uri="{FF2B5EF4-FFF2-40B4-BE49-F238E27FC236}">
              <a16:creationId xmlns:a16="http://schemas.microsoft.com/office/drawing/2014/main" id="{E313FDC0-585D-40D1-A427-7EEC7C2A9636}"/>
            </a:ext>
          </a:extLst>
        </xdr:cNvPr>
        <xdr:cNvGrpSpPr/>
      </xdr:nvGrpSpPr>
      <xdr:grpSpPr>
        <a:xfrm>
          <a:off x="6096000" y="13058775"/>
          <a:ext cx="2954109" cy="1423148"/>
          <a:chOff x="7427273" y="4655873"/>
          <a:chExt cx="2954109" cy="1423148"/>
        </a:xfrm>
      </xdr:grpSpPr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6CE0598C-663A-C862-F58D-3D814E4E8E97}"/>
              </a:ext>
            </a:extLst>
          </xdr:cNvPr>
          <xdr:cNvSpPr txBox="1"/>
        </xdr:nvSpPr>
        <xdr:spPr>
          <a:xfrm>
            <a:off x="7427273" y="4655873"/>
            <a:ext cx="2954109" cy="1423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th-TH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ตรวจแล้วถูกต้อง</a:t>
            </a:r>
            <a:endPara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pPr algn="ctr"/>
            <a:endPara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พ.ต.อ.</a:t>
            </a:r>
            <a:endPara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สุรศักดิ์ รอดไกร)</a:t>
            </a:r>
            <a:endPara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="1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en-US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th-TH" sz="1600" b="1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ผกก.สภ.เปลี่ยน</a:t>
            </a:r>
            <a:endParaRPr lang="th-TH" sz="16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8" name="รูปภาพ 7">
            <a:extLst>
              <a:ext uri="{FF2B5EF4-FFF2-40B4-BE49-F238E27FC236}">
                <a16:creationId xmlns:a16="http://schemas.microsoft.com/office/drawing/2014/main" id="{BEEBD2F7-2A0C-B23F-D1CA-093DFF2A4A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150678" y="4904240"/>
            <a:ext cx="773132" cy="64864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28575</xdr:colOff>
      <xdr:row>12</xdr:row>
      <xdr:rowOff>114300</xdr:rowOff>
    </xdr:from>
    <xdr:to>
      <xdr:col>6</xdr:col>
      <xdr:colOff>1324804</xdr:colOff>
      <xdr:row>51</xdr:row>
      <xdr:rowOff>226199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B36688D1-4DEB-4110-9550-14C696688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alphaModFix amt="1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3" t="22347" r="12463" b="29128"/>
        <a:stretch/>
      </xdr:blipFill>
      <xdr:spPr>
        <a:xfrm>
          <a:off x="28575" y="3238500"/>
          <a:ext cx="9478204" cy="914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A29" zoomScaleNormal="100" zoomScaleSheetLayoutView="100" workbookViewId="0">
      <selection activeCell="K40" sqref="K40"/>
    </sheetView>
  </sheetViews>
  <sheetFormatPr defaultColWidth="9" defaultRowHeight="18"/>
  <cols>
    <col min="1" max="1" width="4.7109375" style="3" customWidth="1"/>
    <col min="2" max="2" width="45.42578125" style="3" customWidth="1"/>
    <col min="3" max="3" width="23.85546875" style="3" customWidth="1"/>
    <col min="4" max="4" width="17.28515625" style="3" customWidth="1"/>
    <col min="5" max="5" width="14.42578125" style="6" customWidth="1"/>
    <col min="6" max="6" width="17" style="43" customWidth="1"/>
    <col min="7" max="7" width="21" style="3" customWidth="1"/>
    <col min="8" max="16384" width="9" style="3"/>
  </cols>
  <sheetData>
    <row r="1" spans="1:11" ht="26.25">
      <c r="A1" s="72" t="s">
        <v>68</v>
      </c>
      <c r="B1" s="72"/>
      <c r="C1" s="72"/>
      <c r="D1" s="72"/>
      <c r="E1" s="72"/>
      <c r="F1" s="72"/>
      <c r="G1" s="72"/>
    </row>
    <row r="2" spans="1:11" ht="26.25">
      <c r="A2" s="72" t="s">
        <v>71</v>
      </c>
      <c r="B2" s="72"/>
      <c r="C2" s="72"/>
      <c r="D2" s="72"/>
      <c r="E2" s="72"/>
      <c r="F2" s="72"/>
      <c r="G2" s="72"/>
    </row>
    <row r="3" spans="1:11" ht="26.25">
      <c r="A3" s="72" t="s">
        <v>70</v>
      </c>
      <c r="B3" s="72"/>
      <c r="C3" s="72"/>
      <c r="D3" s="72"/>
      <c r="E3" s="72"/>
      <c r="F3" s="72"/>
      <c r="G3" s="72"/>
    </row>
    <row r="4" spans="1:11" ht="23.25">
      <c r="A4" s="73" t="s">
        <v>69</v>
      </c>
      <c r="B4" s="73"/>
      <c r="C4" s="73"/>
      <c r="D4" s="73"/>
      <c r="E4" s="73"/>
      <c r="F4" s="73"/>
      <c r="G4" s="73"/>
    </row>
    <row r="5" spans="1:11">
      <c r="A5" s="4"/>
      <c r="B5" s="5"/>
      <c r="C5" s="5"/>
    </row>
    <row r="6" spans="1:11">
      <c r="A6" s="59"/>
      <c r="B6" s="60"/>
      <c r="C6" s="60"/>
      <c r="D6" s="61"/>
      <c r="E6" s="62"/>
      <c r="F6" s="63"/>
      <c r="G6" s="60" t="s">
        <v>19</v>
      </c>
    </row>
    <row r="7" spans="1:11">
      <c r="A7" s="64" t="s">
        <v>0</v>
      </c>
      <c r="B7" s="65" t="s">
        <v>67</v>
      </c>
      <c r="C7" s="65" t="s">
        <v>20</v>
      </c>
      <c r="D7" s="65" t="s">
        <v>21</v>
      </c>
      <c r="E7" s="66" t="s">
        <v>22</v>
      </c>
      <c r="F7" s="66" t="s">
        <v>23</v>
      </c>
      <c r="G7" s="65" t="s">
        <v>24</v>
      </c>
    </row>
    <row r="8" spans="1:11">
      <c r="A8" s="67"/>
      <c r="B8" s="68"/>
      <c r="C8" s="69"/>
      <c r="D8" s="70" t="s">
        <v>76</v>
      </c>
      <c r="E8" s="70" t="s">
        <v>76</v>
      </c>
      <c r="F8" s="71"/>
      <c r="G8" s="68"/>
    </row>
    <row r="9" spans="1:11">
      <c r="A9" s="7">
        <v>1</v>
      </c>
      <c r="B9" s="8" t="s">
        <v>1</v>
      </c>
      <c r="C9" s="34" t="s">
        <v>2</v>
      </c>
      <c r="D9" s="39">
        <v>0</v>
      </c>
      <c r="E9" s="39">
        <v>0</v>
      </c>
      <c r="F9" s="45">
        <v>0</v>
      </c>
      <c r="G9" s="11" t="s">
        <v>55</v>
      </c>
    </row>
    <row r="10" spans="1:11">
      <c r="A10" s="13"/>
      <c r="B10" s="14" t="s">
        <v>3</v>
      </c>
      <c r="C10" s="35" t="s">
        <v>4</v>
      </c>
      <c r="D10" s="11"/>
      <c r="E10" s="12" t="s">
        <v>72</v>
      </c>
      <c r="F10" s="44"/>
      <c r="G10" s="15"/>
    </row>
    <row r="11" spans="1:11">
      <c r="A11" s="17"/>
      <c r="B11" s="14"/>
      <c r="C11" s="36"/>
      <c r="D11" s="11"/>
      <c r="E11" s="16"/>
      <c r="F11" s="44"/>
      <c r="G11" s="15"/>
    </row>
    <row r="12" spans="1:11">
      <c r="A12" s="17">
        <v>2</v>
      </c>
      <c r="B12" s="15" t="s">
        <v>5</v>
      </c>
      <c r="C12" s="18"/>
      <c r="D12" s="10"/>
      <c r="E12" s="12"/>
      <c r="F12" s="41"/>
      <c r="G12" s="11"/>
    </row>
    <row r="13" spans="1:11">
      <c r="A13" s="11"/>
      <c r="B13" s="8" t="s">
        <v>6</v>
      </c>
      <c r="C13" s="20"/>
      <c r="D13" s="11"/>
      <c r="E13" s="19"/>
      <c r="F13" s="41"/>
      <c r="G13" s="11"/>
    </row>
    <row r="14" spans="1:11">
      <c r="A14" s="11"/>
      <c r="B14" s="14" t="s">
        <v>11</v>
      </c>
      <c r="C14" s="19"/>
      <c r="D14" s="25"/>
      <c r="E14" s="19"/>
      <c r="F14" s="41"/>
      <c r="G14" s="11"/>
    </row>
    <row r="15" spans="1:11">
      <c r="A15" s="11"/>
      <c r="B15" s="37" t="s">
        <v>25</v>
      </c>
      <c r="C15" s="57" t="s">
        <v>75</v>
      </c>
      <c r="D15" s="25">
        <v>348000</v>
      </c>
      <c r="E15" s="38">
        <v>291889.71000000002</v>
      </c>
      <c r="F15" s="45">
        <f>E15*100/D15</f>
        <v>83.876353448275879</v>
      </c>
      <c r="G15" s="11" t="s">
        <v>55</v>
      </c>
      <c r="J15" s="74"/>
      <c r="K15" s="74"/>
    </row>
    <row r="16" spans="1:11">
      <c r="A16" s="11"/>
      <c r="B16" s="37" t="s">
        <v>26</v>
      </c>
      <c r="C16" s="57" t="s">
        <v>42</v>
      </c>
      <c r="D16" s="25">
        <v>4000</v>
      </c>
      <c r="E16" s="39">
        <v>4000</v>
      </c>
      <c r="F16" s="45">
        <f>E16*100/D16</f>
        <v>100</v>
      </c>
      <c r="G16" s="11" t="s">
        <v>55</v>
      </c>
      <c r="J16" s="74"/>
    </row>
    <row r="17" spans="1:10">
      <c r="A17" s="11"/>
      <c r="B17" s="37" t="s">
        <v>27</v>
      </c>
      <c r="C17" s="9" t="s">
        <v>43</v>
      </c>
      <c r="D17" s="25">
        <v>51600</v>
      </c>
      <c r="E17" s="38">
        <v>51600</v>
      </c>
      <c r="F17" s="45">
        <f t="shared" ref="F17:F50" si="0">E17*100/D17</f>
        <v>100</v>
      </c>
      <c r="G17" s="11" t="s">
        <v>55</v>
      </c>
      <c r="J17" s="74"/>
    </row>
    <row r="18" spans="1:10">
      <c r="A18" s="11"/>
      <c r="B18" s="37" t="s">
        <v>28</v>
      </c>
      <c r="C18" s="9" t="s">
        <v>44</v>
      </c>
      <c r="D18" s="25">
        <v>7200</v>
      </c>
      <c r="E18" s="38">
        <v>0</v>
      </c>
      <c r="F18" s="45">
        <f t="shared" si="0"/>
        <v>0</v>
      </c>
      <c r="G18" s="11" t="s">
        <v>55</v>
      </c>
    </row>
    <row r="19" spans="1:10">
      <c r="A19" s="11"/>
      <c r="B19" s="37" t="s">
        <v>29</v>
      </c>
      <c r="C19" s="9" t="s">
        <v>45</v>
      </c>
      <c r="D19" s="25">
        <v>15800</v>
      </c>
      <c r="E19" s="38">
        <v>45000</v>
      </c>
      <c r="F19" s="45">
        <f t="shared" si="0"/>
        <v>284.81012658227849</v>
      </c>
      <c r="G19" s="11" t="s">
        <v>73</v>
      </c>
    </row>
    <row r="20" spans="1:10">
      <c r="A20" s="11"/>
      <c r="B20" s="37" t="s">
        <v>53</v>
      </c>
      <c r="C20" s="9" t="s">
        <v>46</v>
      </c>
      <c r="D20" s="25">
        <v>2800</v>
      </c>
      <c r="E20" s="38">
        <v>4940</v>
      </c>
      <c r="F20" s="45">
        <f t="shared" si="0"/>
        <v>176.42857142857142</v>
      </c>
      <c r="G20" s="11" t="s">
        <v>55</v>
      </c>
    </row>
    <row r="21" spans="1:10">
      <c r="A21" s="11"/>
      <c r="B21" s="37" t="s">
        <v>30</v>
      </c>
      <c r="C21" s="9" t="s">
        <v>47</v>
      </c>
      <c r="D21" s="25">
        <v>451000</v>
      </c>
      <c r="E21" s="38">
        <v>431140</v>
      </c>
      <c r="F21" s="45">
        <f t="shared" si="0"/>
        <v>95.596452328159643</v>
      </c>
      <c r="G21" s="11" t="s">
        <v>55</v>
      </c>
    </row>
    <row r="22" spans="1:10">
      <c r="A22" s="11"/>
      <c r="B22" s="37" t="s">
        <v>31</v>
      </c>
      <c r="C22" s="9" t="s">
        <v>48</v>
      </c>
      <c r="D22" s="25">
        <v>67500</v>
      </c>
      <c r="E22" s="25">
        <v>67500</v>
      </c>
      <c r="F22" s="45">
        <f t="shared" si="0"/>
        <v>100</v>
      </c>
      <c r="G22" s="11" t="s">
        <v>55</v>
      </c>
    </row>
    <row r="23" spans="1:10">
      <c r="A23" s="11"/>
      <c r="B23" s="37" t="s">
        <v>32</v>
      </c>
      <c r="C23" s="9" t="s">
        <v>49</v>
      </c>
      <c r="D23" s="25">
        <v>2000</v>
      </c>
      <c r="E23" s="38">
        <v>2000</v>
      </c>
      <c r="F23" s="45">
        <f t="shared" si="0"/>
        <v>100</v>
      </c>
      <c r="G23" s="11" t="s">
        <v>55</v>
      </c>
    </row>
    <row r="24" spans="1:10">
      <c r="A24" s="11"/>
      <c r="B24" s="37" t="s">
        <v>33</v>
      </c>
      <c r="C24" s="9" t="s">
        <v>50</v>
      </c>
      <c r="D24" s="25">
        <v>8300</v>
      </c>
      <c r="E24" s="38">
        <v>8300</v>
      </c>
      <c r="F24" s="45">
        <f t="shared" si="0"/>
        <v>100</v>
      </c>
      <c r="G24" s="11" t="s">
        <v>55</v>
      </c>
      <c r="J24" s="74"/>
    </row>
    <row r="25" spans="1:10">
      <c r="A25" s="11"/>
      <c r="B25" s="37" t="s">
        <v>34</v>
      </c>
      <c r="C25" s="9" t="s">
        <v>51</v>
      </c>
      <c r="D25" s="39">
        <v>0</v>
      </c>
      <c r="E25" s="39">
        <v>0</v>
      </c>
      <c r="F25" s="45">
        <v>0</v>
      </c>
      <c r="G25" s="11" t="s">
        <v>55</v>
      </c>
    </row>
    <row r="26" spans="1:10">
      <c r="A26" s="11"/>
      <c r="B26" s="37" t="s">
        <v>35</v>
      </c>
      <c r="C26" s="9" t="s">
        <v>52</v>
      </c>
      <c r="D26" s="39">
        <v>0</v>
      </c>
      <c r="E26" s="39">
        <v>0</v>
      </c>
      <c r="F26" s="45">
        <v>0</v>
      </c>
      <c r="G26" s="11" t="s">
        <v>55</v>
      </c>
    </row>
    <row r="27" spans="1:10">
      <c r="A27" s="11"/>
      <c r="B27" s="37" t="s">
        <v>54</v>
      </c>
      <c r="C27" s="35" t="s">
        <v>74</v>
      </c>
      <c r="D27" s="39">
        <v>20600</v>
      </c>
      <c r="E27" s="42">
        <v>93100.29</v>
      </c>
      <c r="F27" s="45">
        <f t="shared" si="0"/>
        <v>451.9431553398058</v>
      </c>
      <c r="G27" s="11" t="s">
        <v>73</v>
      </c>
      <c r="J27" s="74"/>
    </row>
    <row r="28" spans="1:10">
      <c r="A28" s="11"/>
      <c r="B28" s="54" t="s">
        <v>36</v>
      </c>
      <c r="C28" s="19" t="s">
        <v>57</v>
      </c>
      <c r="D28" s="25">
        <v>12400</v>
      </c>
      <c r="E28" s="40">
        <v>18000</v>
      </c>
      <c r="F28" s="45">
        <f t="shared" si="0"/>
        <v>145.16129032258064</v>
      </c>
      <c r="G28" s="11" t="s">
        <v>73</v>
      </c>
      <c r="J28" s="74"/>
    </row>
    <row r="29" spans="1:10">
      <c r="A29" s="22"/>
      <c r="B29" s="54" t="s">
        <v>37</v>
      </c>
      <c r="C29" s="19" t="s">
        <v>56</v>
      </c>
      <c r="D29" s="25">
        <v>1500</v>
      </c>
      <c r="E29" s="39">
        <v>0</v>
      </c>
      <c r="F29" s="45">
        <f t="shared" si="0"/>
        <v>0</v>
      </c>
      <c r="G29" s="11" t="s">
        <v>55</v>
      </c>
      <c r="J29" s="74"/>
    </row>
    <row r="30" spans="1:10">
      <c r="A30" s="11"/>
      <c r="B30" s="55" t="s">
        <v>38</v>
      </c>
      <c r="C30" s="19" t="s">
        <v>58</v>
      </c>
      <c r="D30" s="25">
        <v>15300</v>
      </c>
      <c r="E30" s="40">
        <v>2400</v>
      </c>
      <c r="F30" s="45">
        <f t="shared" si="0"/>
        <v>15.686274509803921</v>
      </c>
      <c r="G30" s="11" t="s">
        <v>55</v>
      </c>
      <c r="J30" s="74"/>
    </row>
    <row r="31" spans="1:10">
      <c r="A31" s="24"/>
      <c r="B31" s="56" t="s">
        <v>39</v>
      </c>
      <c r="C31" s="19" t="s">
        <v>59</v>
      </c>
      <c r="D31" s="25">
        <v>900</v>
      </c>
      <c r="E31" s="39">
        <v>0</v>
      </c>
      <c r="F31" s="45">
        <f t="shared" si="0"/>
        <v>0</v>
      </c>
      <c r="G31" s="11" t="s">
        <v>55</v>
      </c>
      <c r="J31" s="74"/>
    </row>
    <row r="32" spans="1:10">
      <c r="A32" s="24"/>
      <c r="B32" s="54" t="s">
        <v>40</v>
      </c>
      <c r="C32" s="25"/>
      <c r="D32" s="25">
        <v>82500</v>
      </c>
      <c r="E32" s="38">
        <v>82500</v>
      </c>
      <c r="F32" s="45">
        <f t="shared" si="0"/>
        <v>100</v>
      </c>
      <c r="G32" s="11" t="s">
        <v>55</v>
      </c>
      <c r="J32" s="74"/>
    </row>
    <row r="33" spans="1:7">
      <c r="A33" s="24"/>
      <c r="B33" s="15"/>
      <c r="C33" s="25"/>
      <c r="D33" s="25"/>
      <c r="E33" s="12" t="s">
        <v>72</v>
      </c>
      <c r="F33" s="45"/>
      <c r="G33" s="11"/>
    </row>
    <row r="34" spans="1:7">
      <c r="A34" s="24"/>
      <c r="B34" s="15"/>
      <c r="C34" s="25"/>
      <c r="D34" s="25"/>
      <c r="E34" s="12"/>
      <c r="F34" s="45"/>
      <c r="G34" s="11"/>
    </row>
    <row r="35" spans="1:7">
      <c r="A35" s="22">
        <v>3</v>
      </c>
      <c r="B35" s="15" t="s">
        <v>10</v>
      </c>
      <c r="C35" s="19"/>
      <c r="D35" s="25"/>
      <c r="E35" s="40"/>
      <c r="F35" s="45"/>
      <c r="G35" s="11"/>
    </row>
    <row r="36" spans="1:7">
      <c r="A36" s="24"/>
      <c r="B36" s="54" t="s">
        <v>61</v>
      </c>
      <c r="C36" s="19" t="s">
        <v>60</v>
      </c>
      <c r="D36" s="25">
        <v>11600</v>
      </c>
      <c r="E36" s="12">
        <v>11600</v>
      </c>
      <c r="F36" s="45">
        <f t="shared" si="0"/>
        <v>100</v>
      </c>
      <c r="G36" s="11" t="s">
        <v>55</v>
      </c>
    </row>
    <row r="37" spans="1:7">
      <c r="A37" s="24"/>
      <c r="B37" s="54" t="s">
        <v>62</v>
      </c>
      <c r="C37" s="33" t="s">
        <v>63</v>
      </c>
      <c r="D37" s="25">
        <v>17100</v>
      </c>
      <c r="E37" s="12">
        <v>17100</v>
      </c>
      <c r="F37" s="45">
        <f t="shared" si="0"/>
        <v>100</v>
      </c>
      <c r="G37" s="11" t="s">
        <v>55</v>
      </c>
    </row>
    <row r="38" spans="1:7">
      <c r="A38" s="24"/>
      <c r="B38" s="54"/>
      <c r="C38" s="25"/>
      <c r="D38" s="25"/>
      <c r="E38" s="12" t="s">
        <v>72</v>
      </c>
      <c r="F38" s="45"/>
      <c r="G38" s="11"/>
    </row>
    <row r="39" spans="1:7">
      <c r="A39" s="13">
        <v>4</v>
      </c>
      <c r="B39" s="15" t="s">
        <v>7</v>
      </c>
      <c r="C39" s="19" t="s">
        <v>8</v>
      </c>
      <c r="D39" s="25">
        <v>34000</v>
      </c>
      <c r="E39" s="40">
        <v>34000</v>
      </c>
      <c r="F39" s="45">
        <f t="shared" si="0"/>
        <v>100</v>
      </c>
      <c r="G39" s="11" t="s">
        <v>55</v>
      </c>
    </row>
    <row r="40" spans="1:7">
      <c r="A40" s="13"/>
      <c r="B40" s="15" t="s">
        <v>41</v>
      </c>
      <c r="C40" s="2"/>
      <c r="D40" s="25"/>
      <c r="E40" s="12" t="s">
        <v>72</v>
      </c>
      <c r="F40" s="45"/>
      <c r="G40" s="11"/>
    </row>
    <row r="41" spans="1:7">
      <c r="A41" s="11"/>
      <c r="B41" s="15"/>
      <c r="C41" s="28"/>
      <c r="D41" s="21"/>
      <c r="E41" s="19"/>
      <c r="F41" s="45"/>
      <c r="G41" s="15"/>
    </row>
    <row r="42" spans="1:7">
      <c r="A42" s="11">
        <v>5</v>
      </c>
      <c r="B42" s="15" t="s">
        <v>64</v>
      </c>
      <c r="C42" s="1" t="s">
        <v>9</v>
      </c>
      <c r="D42" s="25">
        <v>60000</v>
      </c>
      <c r="E42" s="40">
        <v>49000</v>
      </c>
      <c r="F42" s="45">
        <f t="shared" si="0"/>
        <v>81.666666666666671</v>
      </c>
      <c r="G42" s="11" t="s">
        <v>55</v>
      </c>
    </row>
    <row r="43" spans="1:7">
      <c r="A43" s="26"/>
      <c r="B43" s="27" t="s">
        <v>65</v>
      </c>
      <c r="C43" s="1"/>
      <c r="D43" s="21"/>
      <c r="E43" s="12" t="s">
        <v>72</v>
      </c>
      <c r="F43" s="45"/>
      <c r="G43" s="15"/>
    </row>
    <row r="44" spans="1:7">
      <c r="A44" s="11"/>
      <c r="B44" s="15"/>
      <c r="C44" s="28"/>
      <c r="D44" s="21"/>
      <c r="E44" s="19"/>
      <c r="F44" s="45"/>
      <c r="G44" s="15"/>
    </row>
    <row r="45" spans="1:7">
      <c r="A45" s="11"/>
      <c r="B45" s="15"/>
      <c r="C45" s="28"/>
      <c r="D45" s="21"/>
      <c r="E45" s="19"/>
      <c r="F45" s="45"/>
      <c r="G45" s="15"/>
    </row>
    <row r="46" spans="1:7" ht="21">
      <c r="A46" s="22">
        <v>6</v>
      </c>
      <c r="B46" s="23" t="s">
        <v>12</v>
      </c>
      <c r="C46" s="19" t="s">
        <v>15</v>
      </c>
      <c r="D46" s="31">
        <v>31200</v>
      </c>
      <c r="E46" s="40">
        <v>31200</v>
      </c>
      <c r="F46" s="45">
        <f t="shared" si="0"/>
        <v>100</v>
      </c>
      <c r="G46" s="11" t="s">
        <v>55</v>
      </c>
    </row>
    <row r="47" spans="1:7" ht="21">
      <c r="A47" s="11"/>
      <c r="B47" s="23" t="s">
        <v>13</v>
      </c>
      <c r="C47" s="32"/>
      <c r="D47" s="31"/>
      <c r="E47" s="12" t="s">
        <v>72</v>
      </c>
      <c r="F47" s="45"/>
      <c r="G47" s="11"/>
    </row>
    <row r="48" spans="1:7" ht="21">
      <c r="A48" s="11"/>
      <c r="B48" s="30" t="s">
        <v>14</v>
      </c>
      <c r="C48" s="29"/>
      <c r="D48" s="31"/>
      <c r="E48" s="19"/>
      <c r="F48" s="45"/>
      <c r="G48" s="11"/>
    </row>
    <row r="49" spans="1:10">
      <c r="A49" s="13"/>
      <c r="B49" s="15"/>
      <c r="C49" s="2"/>
      <c r="D49" s="25"/>
      <c r="E49" s="19"/>
      <c r="F49" s="45"/>
      <c r="G49" s="11"/>
    </row>
    <row r="50" spans="1:10">
      <c r="A50" s="13">
        <v>7</v>
      </c>
      <c r="B50" s="15" t="s">
        <v>16</v>
      </c>
      <c r="C50" s="19" t="s">
        <v>17</v>
      </c>
      <c r="D50" s="33">
        <v>33600</v>
      </c>
      <c r="E50" s="40">
        <v>33600</v>
      </c>
      <c r="F50" s="45">
        <f t="shared" si="0"/>
        <v>100</v>
      </c>
      <c r="G50" s="11" t="s">
        <v>55</v>
      </c>
    </row>
    <row r="51" spans="1:10">
      <c r="A51" s="11"/>
      <c r="B51" s="15"/>
      <c r="C51" s="19" t="s">
        <v>18</v>
      </c>
      <c r="D51" s="15"/>
      <c r="E51" s="12" t="s">
        <v>72</v>
      </c>
      <c r="F51" s="41"/>
      <c r="G51" s="15"/>
    </row>
    <row r="52" spans="1:10" ht="18.75" thickBot="1">
      <c r="A52" s="51"/>
      <c r="B52" s="51" t="s">
        <v>66</v>
      </c>
      <c r="C52" s="52"/>
      <c r="D52" s="53">
        <f>SUM(D9:D51)</f>
        <v>1278900</v>
      </c>
      <c r="E52" s="53">
        <f>SUM(E9:E51)</f>
        <v>1278870</v>
      </c>
      <c r="F52" s="53">
        <f>E52*100/D52</f>
        <v>99.997654234107429</v>
      </c>
      <c r="G52" s="51"/>
    </row>
    <row r="53" spans="1:10" ht="18.75" thickTop="1">
      <c r="A53" s="7"/>
      <c r="B53" s="46"/>
      <c r="C53" s="47"/>
      <c r="D53" s="48"/>
      <c r="E53" s="49"/>
      <c r="F53" s="50"/>
      <c r="G53" s="7"/>
    </row>
    <row r="54" spans="1:10">
      <c r="A54" s="13"/>
      <c r="B54" s="15"/>
      <c r="C54" s="2"/>
      <c r="D54" s="11"/>
      <c r="E54" s="19"/>
      <c r="F54" s="41"/>
      <c r="G54" s="11"/>
    </row>
    <row r="55" spans="1:10" customFormat="1" ht="15"/>
    <row r="56" spans="1:10" customFormat="1" ht="15"/>
    <row r="57" spans="1:10" customFormat="1" ht="15"/>
    <row r="58" spans="1:10" customFormat="1" ht="15"/>
    <row r="59" spans="1:10" customFormat="1" ht="15"/>
    <row r="60" spans="1:10">
      <c r="C60" s="58"/>
      <c r="E60" s="3"/>
      <c r="F60" s="3"/>
      <c r="I60" s="6"/>
      <c r="J60" s="6"/>
    </row>
  </sheetData>
  <mergeCells count="4">
    <mergeCell ref="A1:G1"/>
    <mergeCell ref="A3:G3"/>
    <mergeCell ref="A4:G4"/>
    <mergeCell ref="A2:G2"/>
  </mergeCells>
  <phoneticPr fontId="7" type="noConversion"/>
  <pageMargins left="0.38" right="0.15748031496062992" top="0.47244094488188981" bottom="0.47244094488188981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 ไตรมาส1-2</vt:lpstr>
      <vt:lpstr>'รายงานผลการใช้จ่าย ไตรมาส1-2'!Print_Area</vt:lpstr>
      <vt:lpstr>'รายงานผลการใช้จ่าย ไตรมาส1-2'!Print_Titles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PersiaEX</cp:lastModifiedBy>
  <cp:lastPrinted>2026-05-26T09:26:30Z</cp:lastPrinted>
  <dcterms:created xsi:type="dcterms:W3CDTF">2023-05-30T14:11:18Z</dcterms:created>
  <dcterms:modified xsi:type="dcterms:W3CDTF">2026-05-26T09:27:08Z</dcterms:modified>
</cp:coreProperties>
</file>